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480" windowHeight="11640"/>
  </bookViews>
  <sheets>
    <sheet name="Лист1" sheetId="1" r:id="rId1"/>
  </sheets>
  <definedNames>
    <definedName name="_xlnm.Print_Titles" localSheetId="0">Лист1!$17:$18</definedName>
    <definedName name="_xlnm.Print_Area" localSheetId="0">Лист1!$A$1:$E$213</definedName>
  </definedNames>
  <calcPr calcId="144525"/>
</workbook>
</file>

<file path=xl/calcChain.xml><?xml version="1.0" encoding="utf-8"?>
<calcChain xmlns="http://schemas.openxmlformats.org/spreadsheetml/2006/main">
  <c r="D181" i="1" l="1"/>
  <c r="D19" i="1" l="1"/>
  <c r="D199" i="1"/>
  <c r="D177" i="1" l="1"/>
  <c r="D189" i="1" l="1"/>
  <c r="D175" i="1" s="1"/>
  <c r="D173" i="1" l="1"/>
  <c r="D213" i="1" s="1"/>
</calcChain>
</file>

<file path=xl/sharedStrings.xml><?xml version="1.0" encoding="utf-8"?>
<sst xmlns="http://schemas.openxmlformats.org/spreadsheetml/2006/main" count="214" uniqueCount="210">
  <si>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</si>
  <si>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</si>
  <si>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</si>
  <si>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</si>
  <si>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</si>
  <si>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</si>
  <si>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</si>
  <si>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</si>
  <si>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</si>
  <si>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103 02000 01 0000 110</t>
  </si>
  <si>
    <t>НАЛОГИ НА СОВОКУПНЫЙ ДОХОД</t>
  </si>
  <si>
    <t>1 05 00000 00 0000 000</t>
  </si>
  <si>
    <t>Налог, взимаемый с налогоплательщиков, выбравших в качестве объекта налогообложения доходы</t>
  </si>
  <si>
    <t xml:space="preserve"> </t>
  </si>
  <si>
    <t>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</si>
  <si>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</si>
  <si>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</si>
  <si>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в связи с применением патентной системы налогообложения</t>
  </si>
  <si>
    <t>1 05 04000 02 0000 110</t>
  </si>
  <si>
    <t>Единый сельскохозяйственный  налог</t>
  </si>
  <si>
    <t>1 05 03000 01 0000 110</t>
  </si>
  <si>
    <t>ГОСУДАРСТВЕННАЯ ПОШЛИНА</t>
  </si>
  <si>
    <t>1 08 00000 00 0000 000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</si>
  <si>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</si>
  <si>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</si>
  <si>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</si>
  <si>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1 11 05013 05 0000 120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</si>
  <si>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</si>
  <si>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</si>
  <si>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</si>
  <si>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</si>
  <si>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</si>
  <si>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</si>
  <si>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</si>
  <si>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</si>
  <si>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 xml:space="preserve">Денежные взыскания (штрафы) за нарушение законодательства о налогах и сборах                    </t>
  </si>
  <si>
    <t>1 16 03000 00 0000 140</t>
  </si>
  <si>
    <t>1 16 06000 01 0000 140</t>
  </si>
  <si>
    <t>1 16 25000 00 0000 140</t>
  </si>
  <si>
    <t>1 16 28000 01 0000 140</t>
  </si>
  <si>
    <t>1 16 43000 01 0000 140</t>
  </si>
  <si>
    <t>Денежные взыскания (штрафы) за нарушение законодательства Российской Федерации о промышленной безопасности</t>
  </si>
  <si>
    <t>1 16 45000 01 0000 140</t>
  </si>
  <si>
    <t>Прочие поступления от денежных взысканий (штрафов) и иных сумм в возмещении ущерба</t>
  </si>
  <si>
    <t>1 16 90000 00 0000 140</t>
  </si>
  <si>
    <t>БЕЗВОЗМЕЗДНЫЕ ПОСТУПЛЕНИЯ</t>
  </si>
  <si>
    <t>2 00 00000 00 0000  000</t>
  </si>
  <si>
    <t>Безвозмездные поступления от других бюджетов бюджетной системы Российской Федерации</t>
  </si>
  <si>
    <t>2 02 00000 00 0000 000</t>
  </si>
  <si>
    <t>ВСЕГО ДОХОДОВ</t>
  </si>
  <si>
    <t xml:space="preserve">к решению Совета  Чистопольского </t>
  </si>
  <si>
    <t>муниципального района</t>
  </si>
  <si>
    <t>Объемы прознозируемых доходов</t>
  </si>
  <si>
    <t xml:space="preserve">бюджета муниципального образования </t>
  </si>
  <si>
    <t xml:space="preserve">"Чистопольский муниципальный район"  Республики Татарстан 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</si>
  <si>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 расчетов с использованием платежных карт                    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</si>
  <si>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</si>
  <si>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и табачной продукции     </t>
  </si>
  <si>
    <t>1 16 33000 00 0000 140</t>
  </si>
  <si>
    <t xml:space="preserve">Денежные взыскания (штрафы) за нарушения законодательства  Российской Федерации об электроэнергетике       </t>
  </si>
  <si>
    <t>1 16 41000 01 0000 140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</si>
  <si>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</si>
  <si>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Государственная пошлина по делам, рассматриваемым в судах общей юрисдикции, мировыми судьями</t>
  </si>
  <si>
    <t>1 11 09040 00 0000 120</t>
  </si>
  <si>
    <t>1 14 02050 05 0000 410</t>
  </si>
  <si>
    <t>1 14 06010 00 0000 430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</si>
  <si>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</si>
  <si>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1 00 00000 00 0000 000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</si>
  <si>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</si>
  <si>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</si>
  <si>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</si>
  <si>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</si>
  <si>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</si>
  <si>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</si>
  <si>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</si>
  <si>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</si>
  <si>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1 01 02040 01 0000 110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</si>
  <si>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и отчислений в местные бюджеты</t>
  </si>
  <si>
    <t>1 03 02230 01 0000 110</t>
  </si>
  <si>
    <t>Доходы от уплаты акцизов на моторные масла для дизельных и (или) карбюраторных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</si>
  <si>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</si>
  <si>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</si>
  <si>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</si>
  <si>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</si>
  <si>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</si>
  <si>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</si>
  <si>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</si>
  <si>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деятеьности</t>
  </si>
  <si>
    <t>1 05 02000 02 0000 110</t>
  </si>
  <si>
    <t>1 05 02010 02 0000 110</t>
  </si>
  <si>
    <t>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</si>
  <si>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</si>
  <si>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</si>
  <si>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 xml:space="preserve">1 08 03000 01 0000 110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</si>
  <si>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</si>
  <si>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</si>
  <si>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</si>
  <si>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кострукции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</si>
  <si>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</si>
  <si>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</si>
  <si>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</si>
  <si>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</si>
  <si>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</si>
  <si>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 платы за земеьные участки,  государственная собственностьна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</si>
  <si>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</si>
  <si>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1 11 05030 00 0000 120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</si>
  <si>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</si>
  <si>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1 11 09000 00 0000 120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</si>
  <si>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</si>
  <si>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</si>
  <si>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</si>
  <si>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</si>
  <si>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</si>
  <si>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Плата за иные виды негативного воздействия на окружающую среду (органы федеральной власти)</t>
  </si>
  <si>
    <t>1 12 01050 01 0000 120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</si>
  <si>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</si>
  <si>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</si>
  <si>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 собственности  муниципальных районов (за исключением 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</si>
  <si>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 xml:space="preserve">Доходы от продажи земельных участков, находящихся в государственной и муниципальной  собственность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</si>
  <si>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</si>
  <si>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</si>
  <si>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                    </t>
  </si>
  <si>
    <t>1 16 03010 01 0000 140</t>
  </si>
  <si>
    <t xml:space="preserve">Денежные взыскания (штрафы) за административные правонарушения в области налогов и сборов, предусмот ренные Кодексом Российской Федерации об административных правонарушениях    </t>
  </si>
  <si>
    <t>1 16 03030 01 0000 140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</si>
  <si>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     </t>
  </si>
  <si>
    <t>1 16 08010 01 0000 140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</si>
  <si>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 табачной продукции     </t>
  </si>
  <si>
    <t>1 16 08020 01 0000 140</t>
  </si>
  <si>
    <t xml:space="preserve"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              </t>
  </si>
  <si>
    <t xml:space="preserve">Денежные взыскания (штрафы) за нарушение законодательства Российской Федерации об особо охраняемых природных территориях              </t>
  </si>
  <si>
    <t>1 16 25020 00 0000 140</t>
  </si>
  <si>
    <t xml:space="preserve">Денежные взыскания (штрафы) за нарушение законодательства Российской Федерации об  охране и использовании животного мира        </t>
  </si>
  <si>
    <t>1 16 25030 00 0000 140</t>
  </si>
  <si>
    <t xml:space="preserve">Денежные взыскания (штрафы) за нарушение законодательства в области  охраны окружающей среды              </t>
  </si>
  <si>
    <t>1 16 25050 00 0000 140</t>
  </si>
  <si>
    <t xml:space="preserve">Денежные взыскания (штрафы) за нарушение земельного  законодательства             </t>
  </si>
  <si>
    <t>1 16 25060 00 0000 140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</si>
  <si>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                </t>
  </si>
  <si>
    <t xml:space="preserve">Денежные взыскания (штрафы) за нарушения законодательства  Российской Федерации о контрактной системе в сфере закупок товаров, работ, услуг для обеспечения государственных и муниципальных нужд       </t>
  </si>
  <si>
    <t xml:space="preserve">Денежные взыскания (штрафы) за нарушения законодательства  Российской Федерации о контрактной системе в сфере закупок товаров, работ, услуг для обеспечения государственных и муниципальных нужд муниципальных районов       </t>
  </si>
  <si>
    <t>1 16 33050 05 0000 140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</si>
  <si>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</si>
  <si>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1 16 90050 05 0000 140</t>
  </si>
  <si>
    <t xml:space="preserve"> Прочие субсидии бюджетам муниципальных районов</t>
  </si>
  <si>
    <t>Субвенции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</si>
  <si>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</si>
  <si>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</si>
  <si>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Иные межбюджетные трансферты бюджетам муниципальных районов </t>
  </si>
  <si>
    <t>2 02 29999 05 0000 151</t>
  </si>
  <si>
    <t>2 02 30000 05 0000 151</t>
  </si>
  <si>
    <t>2 02 35930 05 0000 151</t>
  </si>
  <si>
    <t>2 02 30024 05 0000 151</t>
  </si>
  <si>
    <t>2 02 35118 05 0000 151</t>
  </si>
  <si>
    <t xml:space="preserve">"О внесении изменений в бюджет </t>
  </si>
  <si>
    <t>муниципального образования</t>
  </si>
  <si>
    <t xml:space="preserve">"Чистопольский муниципальный </t>
  </si>
  <si>
    <t>район" Республики Татарстан</t>
  </si>
  <si>
    <t>Субсидии бюджетам муниципальных районов (межбюджетные субсидии)</t>
  </si>
  <si>
    <t xml:space="preserve">на 2018 год и плановый период </t>
  </si>
  <si>
    <t xml:space="preserve">                                                                                                                                                                                     2019 и 2020 годов"</t>
  </si>
  <si>
    <t xml:space="preserve"> на 2018 год</t>
  </si>
  <si>
    <t>Дотации бюджетам муниципальных районов на выравнивание бюджетной обеспеченности</t>
  </si>
  <si>
    <t>2 02 15001 05 0000 151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</si>
  <si>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</si>
  <si>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</si>
  <si>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</si>
  <si>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2 02 40014 05 0000 151</t>
  </si>
  <si>
    <t>от</t>
  </si>
  <si>
    <t>Сумма, тыс. руб.</t>
  </si>
  <si>
    <t xml:space="preserve">№             </t>
  </si>
  <si>
    <t>2 02 20000 00 0000 151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</si>
  <si>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</si>
  <si>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1 12 01041 01 0000 120</t>
  </si>
  <si>
    <t xml:space="preserve">Плата за размещение отходов производства </t>
  </si>
  <si>
    <t>Приложение № 3</t>
  </si>
  <si>
    <t>2 02 25567 05 0000 151</t>
  </si>
  <si>
    <t>Субсидии бюджетам субъектов Российской Федерации на реализацию мероприятий по устойчивому развитию сельских территорий</t>
  </si>
  <si>
    <t>202 45160 05 0000 151</t>
  </si>
  <si>
    <t>202 49999 05 0000 151</t>
  </si>
  <si>
    <t>Прочие межбюджетные трансферты, передаваемые бюджетам муниципальных районов</t>
  </si>
  <si>
    <t>219 60010 05 0000 151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</si>
  <si>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</si>
  <si>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Дотации бюджетам бюджетной системы Российской Федерации</t>
  </si>
  <si>
    <t>2 02 10000 00 0000 151</t>
  </si>
  <si>
    <t>2 02 40000 00 0000 151</t>
  </si>
  <si>
    <t>2 02 25519 05 0000 151</t>
  </si>
  <si>
    <t>Субсидии бюджетам муниципальных районов на поддержку отрасли культуры</t>
  </si>
  <si>
    <t>Доходы в виде прибыли,приходящейся на доли в уставных (складочных) капиталах хозяйственных товариществ и обществ,или дивидендов по акциям, принадлежащим Российской Федерации, субъектам Российской Федерации или муниципальным образованиям</t>
  </si>
  <si>
    <t>1 11 01000 00 0000 120</t>
  </si>
  <si>
    <t>Доходы в виде прибыли,приходящейся на доли в уставных(складочных) капиталах хозяйственных товариществ и обществ, или дивидендов по акциям,принадлежащим муниципальным районам</t>
  </si>
  <si>
    <t>1 11 01050 05 0000 120</t>
  </si>
  <si>
    <t>Средства,получаемые от пердачи имущества, находящегося в государственной и муниципальной собственности (за исключением имущества бюджетных и автономных учреждений,а также имущества государственных и муниципальных унитарных предприятий, в том числе казенных),в залог,в доверительное управление</t>
  </si>
  <si>
    <t>1 11 08000 00 0000 120</t>
  </si>
  <si>
    <t>Средства,получаемые от передачи имущества,находящегося в собственности муниципальных районов(за исключением имущества муниципальных бюджетных и автономных учреждений,а также имущества муниципальных унитарных предприятий,в том числе казенных),в залог,в доверительное управление</t>
  </si>
  <si>
    <t>1 11 08050 05 0000 120</t>
  </si>
  <si>
    <t>1 13 00000 00 0000 000</t>
  </si>
  <si>
    <t>ДОХОДЫ ОТ ОКАЗАНИЯ  ПЛАТНЫХ УСЛУГ (РАБОТ) И  КОМПЕНСАЦИИ ЗАТРАТ ГОСУДАРСТВА</t>
  </si>
  <si>
    <t>Доходы от компенсации затрат государства</t>
  </si>
  <si>
    <t>Прочие доходы от компенсации затрат бюджетов муниципальных районов</t>
  </si>
  <si>
    <t>1 13 02995 05 0000 130</t>
  </si>
  <si>
    <t>1 13 02000 00 0000 130</t>
  </si>
  <si>
    <t>НАЛОГИ, СБОРЫ И РЕГУЛЯРНЫЕ ПЛАТЕЖИ ЗА ПОЛЬЗОВАНИЕ ПРИРОДНЫМИ РЕСУРСАМИ</t>
  </si>
  <si>
    <t>1 07 00000 00 0000 000</t>
  </si>
  <si>
    <t>Налог на добычу полезных ископаемых</t>
  </si>
  <si>
    <t>1 07 01000 01 0000 110</t>
  </si>
  <si>
    <t>Налог на добычу общераспространенных полезных ископаемых(сумма платежа (перерасчеты,недоимка и задолженность по соответствующему платежу,в том числе по отмененным))</t>
  </si>
  <si>
    <t>1 07 01020 01 1000 110</t>
  </si>
  <si>
    <t>218.60010.05.0000.151</t>
  </si>
  <si>
    <t>2.19.60010.05.0000.151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</si>
</sst>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165" fontId="3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7"/>
  <sheetViews>
    <sheetView tabSelected="1" view="pageBreakPreview" topLeftCell="A207" zoomScaleSheetLayoutView="100" workbookViewId="0">
      <selection activeCell="D186" sqref="D186"/>
    </sheetView>
  </sheetViews>
  <sheetFormatPr defaultColWidth="8.85546875" defaultRowHeight="15.75" x14ac:dyDescent="0.25"/>
  <cols>
    <col min="1" max="1" width="1" style="4" customWidth="1"/>
    <col min="2" max="2" width="56" style="4" customWidth="1"/>
    <col min="3" max="3" width="25.7109375" style="4" customWidth="1"/>
    <col min="4" max="4" width="20.28515625" style="4" customWidth="1"/>
    <col min="5" max="5" width="1" style="4" customWidth="1"/>
    <col min="6" max="6" width="14.85546875" style="4" customWidth="1"/>
    <col min="7" max="7" width="9.5703125" style="4" bestFit="1" customWidth="1"/>
    <col min="8" max="16384" width="8.85546875" style="4"/>
  </cols>
  <sheetData>
    <row r="1" spans="2:5" x14ac:dyDescent="0.25">
      <c r="B1" s="38" t="s">
        <v>175</v>
      </c>
      <c r="C1" s="38"/>
      <c r="D1" s="38"/>
      <c r="E1" s="38"/>
    </row>
    <row r="2" spans="2:5" x14ac:dyDescent="0.25">
      <c r="B2" s="37" t="s">
        <v>50</v>
      </c>
      <c r="C2" s="37"/>
      <c r="D2" s="37"/>
      <c r="E2" s="37"/>
    </row>
    <row r="3" spans="2:5" x14ac:dyDescent="0.25">
      <c r="B3" s="37" t="s">
        <v>51</v>
      </c>
      <c r="C3" s="37"/>
      <c r="D3" s="37"/>
      <c r="E3" s="37"/>
    </row>
    <row r="4" spans="2:5" x14ac:dyDescent="0.25">
      <c r="B4" s="37" t="s">
        <v>154</v>
      </c>
      <c r="C4" s="37"/>
      <c r="D4" s="37"/>
      <c r="E4" s="37"/>
    </row>
    <row r="5" spans="2:5" x14ac:dyDescent="0.25">
      <c r="B5" s="37" t="s">
        <v>155</v>
      </c>
      <c r="C5" s="37"/>
      <c r="D5" s="37"/>
      <c r="E5" s="37"/>
    </row>
    <row r="6" spans="2:5" x14ac:dyDescent="0.25">
      <c r="B6" s="37" t="s">
        <v>156</v>
      </c>
      <c r="C6" s="37"/>
      <c r="D6" s="37"/>
      <c r="E6" s="37"/>
    </row>
    <row r="7" spans="2:5" x14ac:dyDescent="0.25">
      <c r="B7" s="1"/>
      <c r="C7" s="1"/>
      <c r="D7" s="1"/>
      <c r="E7" s="1" t="s">
        <v>157</v>
      </c>
    </row>
    <row r="8" spans="2:5" x14ac:dyDescent="0.25">
      <c r="B8" s="40" t="s">
        <v>159</v>
      </c>
      <c r="C8" s="37"/>
      <c r="D8" s="37"/>
      <c r="E8" s="37"/>
    </row>
    <row r="9" spans="2:5" x14ac:dyDescent="0.25">
      <c r="B9" s="40" t="s">
        <v>160</v>
      </c>
      <c r="C9" s="37"/>
      <c r="D9" s="37"/>
      <c r="E9" s="37"/>
    </row>
    <row r="10" spans="2:5" x14ac:dyDescent="0.25">
      <c r="B10" s="2"/>
      <c r="C10" s="1" t="s">
        <v>170</v>
      </c>
      <c r="D10" s="2" t="s">
        <v>168</v>
      </c>
      <c r="E10" s="3"/>
    </row>
    <row r="11" spans="2:5" x14ac:dyDescent="0.25">
      <c r="B11" s="5"/>
      <c r="C11" s="6"/>
      <c r="D11" s="6"/>
      <c r="E11" s="6"/>
    </row>
    <row r="12" spans="2:5" x14ac:dyDescent="0.25">
      <c r="B12" s="41" t="s">
        <v>52</v>
      </c>
      <c r="C12" s="42"/>
      <c r="D12" s="42"/>
      <c r="E12" s="42"/>
    </row>
    <row r="13" spans="2:5" x14ac:dyDescent="0.25">
      <c r="B13" s="41" t="s">
        <v>53</v>
      </c>
      <c r="C13" s="43"/>
      <c r="D13" s="43"/>
      <c r="E13" s="43"/>
    </row>
    <row r="14" spans="2:5" x14ac:dyDescent="0.25">
      <c r="B14" s="41" t="s">
        <v>54</v>
      </c>
      <c r="C14" s="42"/>
      <c r="D14" s="42"/>
      <c r="E14" s="42"/>
    </row>
    <row r="15" spans="2:5" x14ac:dyDescent="0.25">
      <c r="B15" s="41" t="s">
        <v>161</v>
      </c>
      <c r="C15" s="42"/>
      <c r="D15" s="42"/>
      <c r="E15" s="42"/>
    </row>
    <row r="17" spans="2:6" x14ac:dyDescent="0.25">
      <c r="B17" s="44" t="s">
        <v>0</v>
      </c>
      <c r="C17" s="44" t="s">
        <v>1</v>
      </c>
      <c r="D17" s="45" t="s">
        <v>169</v>
      </c>
      <c r="E17" s="7"/>
    </row>
    <row r="18" spans="2:6" x14ac:dyDescent="0.25">
      <c r="B18" s="44"/>
      <c r="C18" s="44"/>
      <c r="D18" s="45"/>
      <c r="E18" s="7"/>
    </row>
    <row r="19" spans="2:6" ht="22.5" customHeight="1" x14ac:dyDescent="0.25">
      <c r="B19" s="8" t="s">
        <v>2</v>
      </c>
      <c r="C19" s="9" t="s">
        <v>67</v>
      </c>
      <c r="D19" s="18">
        <f>D21+D33+D44+D70+D101+D112+D118+D128+D82+D64</f>
        <v>545498.70000000007</v>
      </c>
      <c r="E19" s="7"/>
      <c r="F19" s="11"/>
    </row>
    <row r="20" spans="2:6" x14ac:dyDescent="0.25">
      <c r="B20" s="8"/>
      <c r="C20" s="9"/>
      <c r="D20" s="10"/>
      <c r="E20" s="7"/>
    </row>
    <row r="21" spans="2:6" x14ac:dyDescent="0.25">
      <c r="B21" s="8" t="s">
        <v>3</v>
      </c>
      <c r="C21" s="9" t="s">
        <v>4</v>
      </c>
      <c r="D21" s="18">
        <v>454608.7</v>
      </c>
      <c r="E21" s="7"/>
    </row>
    <row r="22" spans="2:6" x14ac:dyDescent="0.25">
      <c r="B22" s="8"/>
      <c r="C22" s="9"/>
      <c r="D22" s="16"/>
      <c r="E22" s="7"/>
    </row>
    <row r="23" spans="2:6" x14ac:dyDescent="0.25">
      <c r="B23" s="13" t="s">
        <v>5</v>
      </c>
      <c r="C23" s="14" t="s">
        <v>68</v>
      </c>
      <c r="D23" s="16">
        <v>454608.7</v>
      </c>
      <c r="E23" s="7"/>
    </row>
    <row r="24" spans="2:6" x14ac:dyDescent="0.25">
      <c r="B24" s="13"/>
      <c r="C24" s="14"/>
      <c r="D24" s="16"/>
      <c r="E24" s="7"/>
    </row>
    <row r="25" spans="2:6" ht="91.5" customHeight="1" x14ac:dyDescent="0.25">
      <c r="B25" s="15" t="s">
        <v>69</v>
      </c>
      <c r="C25" s="14" t="s">
        <v>70</v>
      </c>
      <c r="D25" s="16">
        <v>446738.7</v>
      </c>
      <c r="E25" s="39"/>
    </row>
    <row r="26" spans="2:6" x14ac:dyDescent="0.25">
      <c r="B26" s="13"/>
      <c r="C26" s="14"/>
      <c r="D26" s="16"/>
      <c r="E26" s="39"/>
    </row>
    <row r="27" spans="2:6" ht="141.75" x14ac:dyDescent="0.25">
      <c r="B27" s="17" t="s">
        <v>71</v>
      </c>
      <c r="C27" s="14" t="s">
        <v>72</v>
      </c>
      <c r="D27" s="16">
        <v>3020</v>
      </c>
      <c r="E27" s="39"/>
    </row>
    <row r="28" spans="2:6" x14ac:dyDescent="0.25">
      <c r="B28" s="13"/>
      <c r="C28" s="14"/>
      <c r="D28" s="12"/>
      <c r="E28" s="39"/>
    </row>
    <row r="29" spans="2:6" ht="63" x14ac:dyDescent="0.25">
      <c r="B29" s="15" t="s">
        <v>73</v>
      </c>
      <c r="C29" s="14" t="s">
        <v>74</v>
      </c>
      <c r="D29" s="16">
        <v>3660</v>
      </c>
      <c r="E29" s="39"/>
    </row>
    <row r="30" spans="2:6" x14ac:dyDescent="0.25">
      <c r="B30" s="13"/>
      <c r="C30" s="14"/>
      <c r="D30" s="12"/>
      <c r="E30" s="39"/>
    </row>
    <row r="31" spans="2:6" ht="110.25" x14ac:dyDescent="0.25">
      <c r="B31" s="17" t="s">
        <v>75</v>
      </c>
      <c r="C31" s="14" t="s">
        <v>76</v>
      </c>
      <c r="D31" s="16">
        <v>1190</v>
      </c>
      <c r="E31" s="39"/>
    </row>
    <row r="32" spans="2:6" x14ac:dyDescent="0.25">
      <c r="B32" s="13"/>
      <c r="C32" s="14"/>
      <c r="D32" s="12"/>
      <c r="E32" s="39"/>
    </row>
    <row r="33" spans="2:5" ht="47.25" x14ac:dyDescent="0.25">
      <c r="B33" s="8" t="s">
        <v>6</v>
      </c>
      <c r="C33" s="9" t="s">
        <v>7</v>
      </c>
      <c r="D33" s="18">
        <v>16400</v>
      </c>
      <c r="E33" s="39"/>
    </row>
    <row r="34" spans="2:5" ht="31.5" x14ac:dyDescent="0.25">
      <c r="B34" s="13" t="s">
        <v>8</v>
      </c>
      <c r="C34" s="14" t="s">
        <v>9</v>
      </c>
      <c r="D34" s="16">
        <v>16400</v>
      </c>
      <c r="E34" s="39"/>
    </row>
    <row r="35" spans="2:5" x14ac:dyDescent="0.25">
      <c r="B35" s="13"/>
      <c r="C35" s="14"/>
      <c r="D35" s="16"/>
      <c r="E35" s="39"/>
    </row>
    <row r="36" spans="2:5" ht="78.75" x14ac:dyDescent="0.25">
      <c r="B36" s="15" t="s">
        <v>77</v>
      </c>
      <c r="C36" s="14" t="s">
        <v>78</v>
      </c>
      <c r="D36" s="16">
        <v>5200</v>
      </c>
      <c r="E36" s="7"/>
    </row>
    <row r="37" spans="2:5" x14ac:dyDescent="0.25">
      <c r="B37" s="15"/>
      <c r="C37" s="14"/>
      <c r="D37" s="16"/>
      <c r="E37" s="39"/>
    </row>
    <row r="38" spans="2:5" ht="94.5" x14ac:dyDescent="0.25">
      <c r="B38" s="15" t="s">
        <v>79</v>
      </c>
      <c r="C38" s="14" t="s">
        <v>80</v>
      </c>
      <c r="D38" s="16">
        <v>400</v>
      </c>
      <c r="E38" s="39"/>
    </row>
    <row r="39" spans="2:5" x14ac:dyDescent="0.25">
      <c r="B39" s="15"/>
      <c r="C39" s="14"/>
      <c r="D39" s="16"/>
      <c r="E39" s="39"/>
    </row>
    <row r="40" spans="2:5" ht="78.75" x14ac:dyDescent="0.25">
      <c r="B40" s="15" t="s">
        <v>81</v>
      </c>
      <c r="C40" s="14" t="s">
        <v>82</v>
      </c>
      <c r="D40" s="16">
        <v>10500</v>
      </c>
      <c r="E40" s="39"/>
    </row>
    <row r="41" spans="2:5" x14ac:dyDescent="0.25">
      <c r="B41" s="15"/>
      <c r="C41" s="14"/>
      <c r="D41" s="16"/>
      <c r="E41" s="7"/>
    </row>
    <row r="42" spans="2:5" ht="78.75" x14ac:dyDescent="0.25">
      <c r="B42" s="15" t="s">
        <v>83</v>
      </c>
      <c r="C42" s="14" t="s">
        <v>84</v>
      </c>
      <c r="D42" s="16">
        <v>300</v>
      </c>
      <c r="E42" s="7"/>
    </row>
    <row r="43" spans="2:5" x14ac:dyDescent="0.25">
      <c r="B43" s="13"/>
      <c r="C43" s="14"/>
      <c r="D43" s="12"/>
      <c r="E43" s="39"/>
    </row>
    <row r="44" spans="2:5" x14ac:dyDescent="0.25">
      <c r="B44" s="8" t="s">
        <v>10</v>
      </c>
      <c r="C44" s="9" t="s">
        <v>11</v>
      </c>
      <c r="D44" s="18">
        <v>43946.9</v>
      </c>
      <c r="E44" s="39"/>
    </row>
    <row r="45" spans="2:5" x14ac:dyDescent="0.25">
      <c r="B45" s="13"/>
      <c r="C45" s="7" t="s">
        <v>13</v>
      </c>
      <c r="D45" s="12"/>
      <c r="E45" s="39"/>
    </row>
    <row r="46" spans="2:5" ht="31.5" x14ac:dyDescent="0.25">
      <c r="B46" s="13" t="s">
        <v>85</v>
      </c>
      <c r="C46" s="14" t="s">
        <v>86</v>
      </c>
      <c r="D46" s="16">
        <v>22911</v>
      </c>
      <c r="E46" s="39"/>
    </row>
    <row r="47" spans="2:5" x14ac:dyDescent="0.25">
      <c r="B47" s="13"/>
      <c r="C47" s="14"/>
      <c r="D47" s="16"/>
      <c r="E47" s="39"/>
    </row>
    <row r="48" spans="2:5" ht="31.5" x14ac:dyDescent="0.25">
      <c r="B48" s="13" t="s">
        <v>12</v>
      </c>
      <c r="C48" s="14" t="s">
        <v>14</v>
      </c>
      <c r="D48" s="16">
        <v>14763.8</v>
      </c>
      <c r="E48" s="39"/>
    </row>
    <row r="49" spans="2:5" x14ac:dyDescent="0.25">
      <c r="B49" s="13"/>
      <c r="C49" s="14"/>
      <c r="D49" s="16"/>
      <c r="E49" s="39"/>
    </row>
    <row r="50" spans="2:5" ht="47.25" x14ac:dyDescent="0.25">
      <c r="B50" s="13" t="s">
        <v>15</v>
      </c>
      <c r="C50" s="14" t="s">
        <v>16</v>
      </c>
      <c r="D50" s="16">
        <v>8147.2</v>
      </c>
      <c r="E50" s="39"/>
    </row>
    <row r="51" spans="2:5" x14ac:dyDescent="0.25">
      <c r="B51" s="13"/>
      <c r="C51" s="14"/>
      <c r="D51" s="16"/>
      <c r="E51" s="39"/>
    </row>
    <row r="52" spans="2:5" ht="31.5" x14ac:dyDescent="0.25">
      <c r="B52" s="13" t="s">
        <v>87</v>
      </c>
      <c r="C52" s="14" t="s">
        <v>88</v>
      </c>
      <c r="D52" s="16">
        <v>19039</v>
      </c>
      <c r="E52" s="39"/>
    </row>
    <row r="53" spans="2:5" x14ac:dyDescent="0.25">
      <c r="B53" s="13"/>
      <c r="C53" s="14"/>
      <c r="D53" s="16"/>
      <c r="E53" s="39"/>
    </row>
    <row r="54" spans="2:5" ht="39" customHeight="1" x14ac:dyDescent="0.25">
      <c r="B54" s="13" t="s">
        <v>87</v>
      </c>
      <c r="C54" s="14" t="s">
        <v>89</v>
      </c>
      <c r="D54" s="16">
        <v>19039</v>
      </c>
      <c r="E54" s="39"/>
    </row>
    <row r="55" spans="2:5" x14ac:dyDescent="0.25">
      <c r="B55" s="13"/>
      <c r="C55" s="14"/>
      <c r="D55" s="16"/>
      <c r="E55" s="39"/>
    </row>
    <row r="56" spans="2:5" x14ac:dyDescent="0.25">
      <c r="B56" s="13" t="s">
        <v>19</v>
      </c>
      <c r="C56" s="14" t="s">
        <v>20</v>
      </c>
      <c r="D56" s="16">
        <v>1645</v>
      </c>
      <c r="E56" s="7"/>
    </row>
    <row r="57" spans="2:5" x14ac:dyDescent="0.25">
      <c r="B57" s="13"/>
      <c r="C57" s="14"/>
      <c r="D57" s="16"/>
      <c r="E57" s="7"/>
    </row>
    <row r="58" spans="2:5" x14ac:dyDescent="0.25">
      <c r="B58" s="13" t="s">
        <v>19</v>
      </c>
      <c r="C58" s="14" t="s">
        <v>90</v>
      </c>
      <c r="D58" s="16">
        <v>1645</v>
      </c>
      <c r="E58" s="39"/>
    </row>
    <row r="59" spans="2:5" x14ac:dyDescent="0.25">
      <c r="B59" s="13"/>
      <c r="C59" s="14"/>
      <c r="D59" s="16"/>
      <c r="E59" s="39"/>
    </row>
    <row r="60" spans="2:5" ht="31.5" x14ac:dyDescent="0.25">
      <c r="B60" s="13" t="s">
        <v>17</v>
      </c>
      <c r="C60" s="14" t="s">
        <v>18</v>
      </c>
      <c r="D60" s="16">
        <v>351.9</v>
      </c>
      <c r="E60" s="39"/>
    </row>
    <row r="61" spans="2:5" x14ac:dyDescent="0.25">
      <c r="B61" s="13"/>
      <c r="C61" s="14"/>
      <c r="D61" s="16"/>
      <c r="E61" s="39"/>
    </row>
    <row r="62" spans="2:5" ht="47.25" x14ac:dyDescent="0.25">
      <c r="B62" s="13" t="s">
        <v>91</v>
      </c>
      <c r="C62" s="14" t="s">
        <v>92</v>
      </c>
      <c r="D62" s="16">
        <v>351.9</v>
      </c>
      <c r="E62" s="7"/>
    </row>
    <row r="63" spans="2:5" x14ac:dyDescent="0.25">
      <c r="B63" s="30"/>
      <c r="C63" s="31"/>
      <c r="D63" s="16"/>
      <c r="E63" s="32"/>
    </row>
    <row r="64" spans="2:5" ht="47.25" x14ac:dyDescent="0.25">
      <c r="B64" s="8" t="s">
        <v>202</v>
      </c>
      <c r="C64" s="9" t="s">
        <v>203</v>
      </c>
      <c r="D64" s="18">
        <v>206.8</v>
      </c>
      <c r="E64" s="32"/>
    </row>
    <row r="65" spans="2:5" x14ac:dyDescent="0.25">
      <c r="B65" s="8"/>
      <c r="C65" s="9"/>
      <c r="D65" s="16"/>
      <c r="E65" s="32"/>
    </row>
    <row r="66" spans="2:5" x14ac:dyDescent="0.25">
      <c r="B66" s="30" t="s">
        <v>204</v>
      </c>
      <c r="C66" s="31" t="s">
        <v>205</v>
      </c>
      <c r="D66" s="16">
        <v>206.8</v>
      </c>
      <c r="E66" s="32"/>
    </row>
    <row r="67" spans="2:5" x14ac:dyDescent="0.25">
      <c r="B67" s="30"/>
      <c r="C67" s="31"/>
      <c r="D67" s="16"/>
      <c r="E67" s="32"/>
    </row>
    <row r="68" spans="2:5" ht="63" x14ac:dyDescent="0.25">
      <c r="B68" s="30" t="s">
        <v>206</v>
      </c>
      <c r="C68" s="31" t="s">
        <v>207</v>
      </c>
      <c r="D68" s="16">
        <v>206.8</v>
      </c>
      <c r="E68" s="32"/>
    </row>
    <row r="69" spans="2:5" x14ac:dyDescent="0.25">
      <c r="B69" s="13"/>
      <c r="C69" s="14"/>
      <c r="D69" s="16"/>
      <c r="E69" s="7"/>
    </row>
    <row r="70" spans="2:5" ht="31.5" customHeight="1" x14ac:dyDescent="0.25">
      <c r="B70" s="8" t="s">
        <v>21</v>
      </c>
      <c r="C70" s="9" t="s">
        <v>22</v>
      </c>
      <c r="D70" s="18">
        <v>6177</v>
      </c>
      <c r="E70" s="39"/>
    </row>
    <row r="71" spans="2:5" ht="14.25" hidden="1" customHeight="1" x14ac:dyDescent="0.25">
      <c r="B71" s="13"/>
      <c r="C71" s="36" t="s">
        <v>93</v>
      </c>
      <c r="D71" s="16"/>
      <c r="E71" s="39"/>
    </row>
    <row r="72" spans="2:5" ht="409.5" hidden="1" customHeight="1" x14ac:dyDescent="0.25">
      <c r="B72" s="13" t="s">
        <v>62</v>
      </c>
      <c r="C72" s="36"/>
      <c r="D72" s="16"/>
      <c r="E72" s="39"/>
    </row>
    <row r="73" spans="2:5" ht="14.25" hidden="1" customHeight="1" x14ac:dyDescent="0.25">
      <c r="B73" s="13"/>
      <c r="C73" s="14"/>
      <c r="D73" s="16"/>
      <c r="E73" s="39"/>
    </row>
    <row r="74" spans="2:5" ht="14.25" hidden="1" customHeight="1" x14ac:dyDescent="0.25">
      <c r="B74" s="13" t="s">
        <v>94</v>
      </c>
      <c r="C74" s="14" t="s">
        <v>23</v>
      </c>
      <c r="D74" s="16"/>
      <c r="E74" s="39"/>
    </row>
    <row r="75" spans="2:5" x14ac:dyDescent="0.25">
      <c r="B75" s="13"/>
      <c r="C75" s="14"/>
      <c r="D75" s="16"/>
      <c r="E75" s="7"/>
    </row>
    <row r="76" spans="2:5" ht="14.25" customHeight="1" x14ac:dyDescent="0.25">
      <c r="B76" s="13" t="s">
        <v>95</v>
      </c>
      <c r="C76" s="14" t="s">
        <v>96</v>
      </c>
      <c r="D76" s="16">
        <v>6172</v>
      </c>
      <c r="E76" s="7"/>
    </row>
    <row r="77" spans="2:5" ht="15.75" customHeight="1" x14ac:dyDescent="0.25">
      <c r="B77" s="13"/>
      <c r="C77" s="14"/>
      <c r="D77" s="16"/>
      <c r="E77" s="7"/>
    </row>
    <row r="78" spans="2:5" ht="31.5" x14ac:dyDescent="0.25">
      <c r="B78" s="13" t="s">
        <v>97</v>
      </c>
      <c r="C78" s="14" t="s">
        <v>98</v>
      </c>
      <c r="D78" s="16">
        <v>5</v>
      </c>
      <c r="E78" s="7"/>
    </row>
    <row r="79" spans="2:5" ht="17.25" customHeight="1" x14ac:dyDescent="0.25">
      <c r="B79" s="13"/>
      <c r="C79" s="14"/>
      <c r="D79" s="16"/>
      <c r="E79" s="39"/>
    </row>
    <row r="80" spans="2:5" ht="14.25" hidden="1" customHeight="1" x14ac:dyDescent="0.25">
      <c r="B80" s="13" t="s">
        <v>99</v>
      </c>
      <c r="C80" s="14" t="s">
        <v>100</v>
      </c>
      <c r="D80" s="16"/>
      <c r="E80" s="39"/>
    </row>
    <row r="81" spans="2:5" ht="14.25" hidden="1" customHeight="1" x14ac:dyDescent="0.25">
      <c r="B81" s="13"/>
      <c r="C81" s="14"/>
      <c r="D81" s="16"/>
      <c r="E81" s="39"/>
    </row>
    <row r="82" spans="2:5" ht="47.25" x14ac:dyDescent="0.25">
      <c r="B82" s="8" t="s">
        <v>24</v>
      </c>
      <c r="C82" s="9" t="s">
        <v>25</v>
      </c>
      <c r="D82" s="18">
        <v>11513.4</v>
      </c>
      <c r="E82" s="7"/>
    </row>
    <row r="83" spans="2:5" x14ac:dyDescent="0.25">
      <c r="B83" s="8"/>
      <c r="C83" s="9"/>
      <c r="D83" s="18"/>
      <c r="E83" s="28"/>
    </row>
    <row r="84" spans="2:5" ht="94.5" x14ac:dyDescent="0.25">
      <c r="B84" s="29" t="s">
        <v>188</v>
      </c>
      <c r="C84" s="27" t="s">
        <v>189</v>
      </c>
      <c r="D84" s="16">
        <v>52.9</v>
      </c>
      <c r="E84" s="28"/>
    </row>
    <row r="85" spans="2:5" x14ac:dyDescent="0.25">
      <c r="B85" s="29"/>
      <c r="C85" s="27"/>
      <c r="D85" s="18"/>
      <c r="E85" s="28"/>
    </row>
    <row r="86" spans="2:5" ht="63" x14ac:dyDescent="0.25">
      <c r="B86" s="29" t="s">
        <v>190</v>
      </c>
      <c r="C86" s="27" t="s">
        <v>191</v>
      </c>
      <c r="D86" s="16">
        <v>52.9</v>
      </c>
      <c r="E86" s="7"/>
    </row>
    <row r="87" spans="2:5" ht="110.25" x14ac:dyDescent="0.25">
      <c r="B87" s="13" t="s">
        <v>101</v>
      </c>
      <c r="C87" s="14" t="s">
        <v>102</v>
      </c>
      <c r="D87" s="16">
        <v>9939</v>
      </c>
      <c r="E87" s="39"/>
    </row>
    <row r="88" spans="2:5" x14ac:dyDescent="0.25">
      <c r="B88" s="13"/>
      <c r="C88" s="14"/>
      <c r="D88" s="16"/>
      <c r="E88" s="39"/>
    </row>
    <row r="89" spans="2:5" ht="111.75" customHeight="1" x14ac:dyDescent="0.25">
      <c r="B89" s="13" t="s">
        <v>103</v>
      </c>
      <c r="C89" s="14" t="s">
        <v>26</v>
      </c>
      <c r="D89" s="16">
        <v>9610</v>
      </c>
      <c r="E89" s="39"/>
    </row>
    <row r="90" spans="2:5" x14ac:dyDescent="0.25">
      <c r="B90" s="13"/>
      <c r="C90" s="14"/>
      <c r="D90" s="16"/>
      <c r="E90" s="7"/>
    </row>
    <row r="91" spans="2:5" ht="94.5" x14ac:dyDescent="0.25">
      <c r="B91" s="13" t="s">
        <v>104</v>
      </c>
      <c r="C91" s="14" t="s">
        <v>105</v>
      </c>
      <c r="D91" s="16">
        <v>329</v>
      </c>
      <c r="E91" s="7"/>
    </row>
    <row r="92" spans="2:5" x14ac:dyDescent="0.25">
      <c r="B92" s="13"/>
      <c r="C92" s="7"/>
      <c r="D92" s="16"/>
      <c r="E92" s="7"/>
    </row>
    <row r="93" spans="2:5" ht="110.25" x14ac:dyDescent="0.25">
      <c r="B93" s="29" t="s">
        <v>192</v>
      </c>
      <c r="C93" s="27" t="s">
        <v>193</v>
      </c>
      <c r="D93" s="16">
        <v>454.5</v>
      </c>
      <c r="E93" s="28"/>
    </row>
    <row r="94" spans="2:5" x14ac:dyDescent="0.25">
      <c r="B94" s="29"/>
      <c r="C94" s="27"/>
      <c r="D94" s="16"/>
      <c r="E94" s="28"/>
    </row>
    <row r="95" spans="2:5" ht="110.25" x14ac:dyDescent="0.25">
      <c r="B95" s="29" t="s">
        <v>194</v>
      </c>
      <c r="C95" s="27" t="s">
        <v>195</v>
      </c>
      <c r="D95" s="16">
        <v>454.5</v>
      </c>
      <c r="E95" s="28"/>
    </row>
    <row r="96" spans="2:5" x14ac:dyDescent="0.25">
      <c r="B96" s="29"/>
      <c r="C96" s="28"/>
      <c r="D96" s="16"/>
      <c r="E96" s="28"/>
    </row>
    <row r="97" spans="2:5" ht="94.5" x14ac:dyDescent="0.25">
      <c r="B97" s="13" t="s">
        <v>106</v>
      </c>
      <c r="C97" s="14" t="s">
        <v>107</v>
      </c>
      <c r="D97" s="16">
        <v>1067</v>
      </c>
      <c r="E97" s="39"/>
    </row>
    <row r="98" spans="2:5" x14ac:dyDescent="0.25">
      <c r="B98" s="13"/>
      <c r="C98" s="14"/>
      <c r="D98" s="16"/>
      <c r="E98" s="39"/>
    </row>
    <row r="99" spans="2:5" ht="94.5" x14ac:dyDescent="0.25">
      <c r="B99" s="13" t="s">
        <v>108</v>
      </c>
      <c r="C99" s="14" t="s">
        <v>63</v>
      </c>
      <c r="D99" s="16">
        <v>1067</v>
      </c>
      <c r="E99" s="39"/>
    </row>
    <row r="100" spans="2:5" x14ac:dyDescent="0.25">
      <c r="B100" s="13"/>
      <c r="C100" s="7"/>
      <c r="D100" s="16"/>
      <c r="E100" s="39"/>
    </row>
    <row r="101" spans="2:5" ht="31.5" x14ac:dyDescent="0.25">
      <c r="B101" s="8" t="s">
        <v>27</v>
      </c>
      <c r="C101" s="9" t="s">
        <v>28</v>
      </c>
      <c r="D101" s="18">
        <v>893.9</v>
      </c>
      <c r="E101" s="39"/>
    </row>
    <row r="102" spans="2:5" ht="31.5" x14ac:dyDescent="0.25">
      <c r="B102" s="13" t="s">
        <v>29</v>
      </c>
      <c r="C102" s="14" t="s">
        <v>30</v>
      </c>
      <c r="D102" s="16">
        <v>893.9</v>
      </c>
      <c r="E102" s="39"/>
    </row>
    <row r="103" spans="2:5" x14ac:dyDescent="0.25">
      <c r="B103" s="13"/>
      <c r="C103" s="14"/>
      <c r="D103" s="16"/>
      <c r="E103" s="39"/>
    </row>
    <row r="104" spans="2:5" ht="31.5" x14ac:dyDescent="0.25">
      <c r="B104" s="13" t="s">
        <v>109</v>
      </c>
      <c r="C104" s="14" t="s">
        <v>110</v>
      </c>
      <c r="D104" s="16">
        <v>213</v>
      </c>
      <c r="E104" s="7"/>
    </row>
    <row r="105" spans="2:5" x14ac:dyDescent="0.25">
      <c r="B105" s="13"/>
      <c r="C105" s="14"/>
      <c r="D105" s="16"/>
      <c r="E105" s="7"/>
    </row>
    <row r="106" spans="2:5" x14ac:dyDescent="0.25">
      <c r="B106" s="15"/>
      <c r="C106" s="14"/>
      <c r="D106" s="16"/>
      <c r="E106" s="7"/>
    </row>
    <row r="107" spans="2:5" ht="33" customHeight="1" x14ac:dyDescent="0.25">
      <c r="B107" s="15" t="s">
        <v>111</v>
      </c>
      <c r="C107" s="14" t="s">
        <v>112</v>
      </c>
      <c r="D107" s="16">
        <v>110.9</v>
      </c>
      <c r="E107" s="7"/>
    </row>
    <row r="108" spans="2:5" x14ac:dyDescent="0.25">
      <c r="B108" s="15"/>
      <c r="C108" s="14"/>
      <c r="D108" s="16"/>
      <c r="E108" s="39"/>
    </row>
    <row r="109" spans="2:5" x14ac:dyDescent="0.25">
      <c r="B109" s="15" t="s">
        <v>174</v>
      </c>
      <c r="C109" s="21" t="s">
        <v>173</v>
      </c>
      <c r="D109" s="16">
        <v>555</v>
      </c>
      <c r="E109" s="39"/>
    </row>
    <row r="110" spans="2:5" x14ac:dyDescent="0.25">
      <c r="B110" s="15"/>
      <c r="C110" s="14"/>
      <c r="D110" s="16"/>
      <c r="E110" s="39"/>
    </row>
    <row r="111" spans="2:5" ht="36.75" customHeight="1" x14ac:dyDescent="0.25">
      <c r="B111" s="15" t="s">
        <v>113</v>
      </c>
      <c r="C111" s="14" t="s">
        <v>114</v>
      </c>
      <c r="D111" s="16">
        <v>15</v>
      </c>
      <c r="E111" s="39"/>
    </row>
    <row r="112" spans="2:5" ht="47.25" x14ac:dyDescent="0.25">
      <c r="B112" s="33" t="s">
        <v>197</v>
      </c>
      <c r="C112" s="9" t="s">
        <v>196</v>
      </c>
      <c r="D112" s="18">
        <v>1083</v>
      </c>
      <c r="E112" s="28"/>
    </row>
    <row r="113" spans="2:6" x14ac:dyDescent="0.25">
      <c r="B113" s="15"/>
      <c r="C113" s="27"/>
      <c r="D113" s="16"/>
      <c r="E113" s="28"/>
    </row>
    <row r="114" spans="2:6" x14ac:dyDescent="0.25">
      <c r="B114" s="15" t="s">
        <v>198</v>
      </c>
      <c r="C114" s="27" t="s">
        <v>201</v>
      </c>
      <c r="D114" s="16">
        <v>1083</v>
      </c>
      <c r="E114" s="28"/>
    </row>
    <row r="115" spans="2:6" x14ac:dyDescent="0.25">
      <c r="B115" s="15"/>
      <c r="C115" s="27"/>
      <c r="D115" s="16"/>
      <c r="E115" s="28"/>
    </row>
    <row r="116" spans="2:6" ht="31.5" x14ac:dyDescent="0.25">
      <c r="B116" s="15" t="s">
        <v>199</v>
      </c>
      <c r="C116" s="27" t="s">
        <v>200</v>
      </c>
      <c r="D116" s="16">
        <v>1083</v>
      </c>
      <c r="E116" s="28"/>
    </row>
    <row r="117" spans="2:6" x14ac:dyDescent="0.25">
      <c r="B117" s="13"/>
      <c r="C117" s="14"/>
      <c r="D117" s="16"/>
      <c r="E117" s="7"/>
    </row>
    <row r="118" spans="2:6" ht="31.5" x14ac:dyDescent="0.25">
      <c r="B118" s="8" t="s">
        <v>31</v>
      </c>
      <c r="C118" s="9" t="s">
        <v>32</v>
      </c>
      <c r="D118" s="18">
        <v>2592</v>
      </c>
    </row>
    <row r="119" spans="2:6" x14ac:dyDescent="0.25">
      <c r="B119" s="13"/>
      <c r="C119" s="14"/>
      <c r="D119" s="16"/>
    </row>
    <row r="120" spans="2:6" ht="94.5" x14ac:dyDescent="0.25">
      <c r="B120" s="13" t="s">
        <v>115</v>
      </c>
      <c r="C120" s="14" t="s">
        <v>116</v>
      </c>
      <c r="D120" s="16">
        <v>1403</v>
      </c>
    </row>
    <row r="121" spans="2:6" x14ac:dyDescent="0.25">
      <c r="B121" s="13"/>
      <c r="C121" s="14"/>
      <c r="D121" s="16"/>
    </row>
    <row r="122" spans="2:6" ht="110.25" x14ac:dyDescent="0.25">
      <c r="B122" s="13" t="s">
        <v>117</v>
      </c>
      <c r="C122" s="14" t="s">
        <v>64</v>
      </c>
      <c r="D122" s="16">
        <v>1403</v>
      </c>
    </row>
    <row r="123" spans="2:6" x14ac:dyDescent="0.25">
      <c r="B123" s="13"/>
      <c r="C123" s="14"/>
      <c r="D123" s="16"/>
    </row>
    <row r="124" spans="2:6" ht="31.5" x14ac:dyDescent="0.25">
      <c r="B124" s="13" t="s">
        <v>118</v>
      </c>
      <c r="C124" s="14" t="s">
        <v>119</v>
      </c>
      <c r="D124" s="16">
        <v>1189</v>
      </c>
    </row>
    <row r="125" spans="2:6" x14ac:dyDescent="0.25">
      <c r="B125" s="13"/>
      <c r="C125" s="14"/>
      <c r="D125" s="16"/>
    </row>
    <row r="126" spans="2:6" ht="45.75" customHeight="1" x14ac:dyDescent="0.25">
      <c r="B126" s="13" t="s">
        <v>120</v>
      </c>
      <c r="C126" s="14" t="s">
        <v>65</v>
      </c>
      <c r="D126" s="16">
        <v>1189</v>
      </c>
    </row>
    <row r="127" spans="2:6" x14ac:dyDescent="0.25">
      <c r="B127" s="13"/>
      <c r="C127" s="14"/>
      <c r="D127" s="16"/>
    </row>
    <row r="128" spans="2:6" x14ac:dyDescent="0.25">
      <c r="B128" s="8" t="s">
        <v>33</v>
      </c>
      <c r="C128" s="9" t="s">
        <v>34</v>
      </c>
      <c r="D128" s="18">
        <v>8077</v>
      </c>
      <c r="F128" s="18"/>
    </row>
    <row r="129" spans="2:6" x14ac:dyDescent="0.25">
      <c r="B129" s="46" t="s">
        <v>35</v>
      </c>
      <c r="C129" s="36" t="s">
        <v>36</v>
      </c>
      <c r="D129" s="16"/>
      <c r="F129" s="16"/>
    </row>
    <row r="130" spans="2:6" x14ac:dyDescent="0.25">
      <c r="B130" s="46"/>
      <c r="C130" s="36"/>
      <c r="D130" s="16">
        <v>45</v>
      </c>
      <c r="F130" s="16"/>
    </row>
    <row r="131" spans="2:6" x14ac:dyDescent="0.25">
      <c r="B131" s="13"/>
      <c r="C131" s="14"/>
      <c r="D131" s="16"/>
      <c r="F131" s="16"/>
    </row>
    <row r="132" spans="2:6" x14ac:dyDescent="0.25">
      <c r="B132" s="46" t="s">
        <v>121</v>
      </c>
      <c r="C132" s="14"/>
      <c r="D132" s="16"/>
      <c r="F132" s="16"/>
    </row>
    <row r="133" spans="2:6" ht="29.25" customHeight="1" x14ac:dyDescent="0.25">
      <c r="B133" s="46"/>
      <c r="C133" s="14" t="s">
        <v>122</v>
      </c>
      <c r="D133" s="16">
        <v>40</v>
      </c>
      <c r="F133" s="16"/>
    </row>
    <row r="134" spans="2:6" x14ac:dyDescent="0.25">
      <c r="B134" s="13"/>
      <c r="C134" s="14"/>
      <c r="D134" s="16"/>
      <c r="F134" s="16"/>
    </row>
    <row r="135" spans="2:6" ht="15.6" customHeight="1" x14ac:dyDescent="0.25">
      <c r="B135" s="7" t="s">
        <v>123</v>
      </c>
      <c r="C135" s="14" t="s">
        <v>124</v>
      </c>
      <c r="D135" s="16">
        <v>5</v>
      </c>
      <c r="F135" s="16"/>
    </row>
    <row r="136" spans="2:6" x14ac:dyDescent="0.25">
      <c r="B136" s="13"/>
      <c r="C136" s="14"/>
      <c r="D136" s="16"/>
      <c r="F136" s="16"/>
    </row>
    <row r="137" spans="2:6" x14ac:dyDescent="0.25">
      <c r="B137" s="46" t="s">
        <v>55</v>
      </c>
      <c r="C137" s="14"/>
      <c r="D137" s="16"/>
      <c r="F137" s="16"/>
    </row>
    <row r="138" spans="2:6" ht="63.75" customHeight="1" x14ac:dyDescent="0.25">
      <c r="B138" s="46"/>
      <c r="C138" s="14" t="s">
        <v>37</v>
      </c>
      <c r="D138" s="16">
        <v>8</v>
      </c>
      <c r="F138" s="16"/>
    </row>
    <row r="139" spans="2:6" x14ac:dyDescent="0.25">
      <c r="B139" s="13"/>
      <c r="C139" s="14"/>
      <c r="D139" s="16"/>
      <c r="F139" s="16"/>
    </row>
    <row r="140" spans="2:6" ht="65.45" customHeight="1" x14ac:dyDescent="0.25">
      <c r="B140" s="13" t="s">
        <v>57</v>
      </c>
      <c r="C140" s="7" t="s">
        <v>56</v>
      </c>
      <c r="D140" s="16">
        <v>545</v>
      </c>
      <c r="F140" s="16"/>
    </row>
    <row r="141" spans="2:6" x14ac:dyDescent="0.25">
      <c r="B141" s="13"/>
      <c r="C141" s="14"/>
      <c r="D141" s="16"/>
      <c r="F141" s="16"/>
    </row>
    <row r="142" spans="2:6" ht="63" x14ac:dyDescent="0.25">
      <c r="B142" s="13" t="s">
        <v>125</v>
      </c>
      <c r="C142" s="14" t="s">
        <v>126</v>
      </c>
      <c r="D142" s="16">
        <v>540</v>
      </c>
      <c r="F142" s="16"/>
    </row>
    <row r="143" spans="2:6" x14ac:dyDescent="0.25">
      <c r="B143" s="13"/>
      <c r="C143" s="14"/>
      <c r="D143" s="16"/>
      <c r="F143" s="16"/>
    </row>
    <row r="144" spans="2:6" ht="63" x14ac:dyDescent="0.25">
      <c r="B144" s="13" t="s">
        <v>127</v>
      </c>
      <c r="C144" s="14" t="s">
        <v>128</v>
      </c>
      <c r="D144" s="16">
        <v>5</v>
      </c>
      <c r="F144" s="16"/>
    </row>
    <row r="145" spans="2:6" x14ac:dyDescent="0.25">
      <c r="B145" s="13"/>
      <c r="C145" s="7"/>
      <c r="D145" s="16"/>
      <c r="F145" s="16"/>
    </row>
    <row r="146" spans="2:6" ht="126" x14ac:dyDescent="0.25">
      <c r="B146" s="13" t="s">
        <v>129</v>
      </c>
      <c r="C146" s="14" t="s">
        <v>38</v>
      </c>
      <c r="D146" s="16">
        <v>635</v>
      </c>
      <c r="F146" s="16"/>
    </row>
    <row r="147" spans="2:6" x14ac:dyDescent="0.25">
      <c r="B147" s="13"/>
      <c r="C147" s="14"/>
      <c r="D147" s="16"/>
      <c r="F147" s="16"/>
    </row>
    <row r="148" spans="2:6" ht="47.25" x14ac:dyDescent="0.25">
      <c r="B148" s="13" t="s">
        <v>130</v>
      </c>
      <c r="C148" s="14" t="s">
        <v>131</v>
      </c>
      <c r="D148" s="16">
        <v>35</v>
      </c>
      <c r="F148" s="16"/>
    </row>
    <row r="149" spans="2:6" x14ac:dyDescent="0.25">
      <c r="B149" s="13"/>
      <c r="C149" s="14"/>
      <c r="D149" s="16"/>
      <c r="F149" s="16"/>
    </row>
    <row r="150" spans="2:6" ht="47.25" x14ac:dyDescent="0.25">
      <c r="B150" s="13" t="s">
        <v>132</v>
      </c>
      <c r="C150" s="14" t="s">
        <v>133</v>
      </c>
      <c r="D150" s="16">
        <v>40</v>
      </c>
      <c r="F150" s="16"/>
    </row>
    <row r="151" spans="2:6" x14ac:dyDescent="0.25">
      <c r="B151" s="13"/>
      <c r="C151" s="14"/>
      <c r="D151" s="16"/>
      <c r="F151" s="16"/>
    </row>
    <row r="152" spans="2:6" ht="47.25" x14ac:dyDescent="0.25">
      <c r="B152" s="13" t="s">
        <v>134</v>
      </c>
      <c r="C152" s="14" t="s">
        <v>135</v>
      </c>
      <c r="D152" s="16">
        <v>300</v>
      </c>
      <c r="F152" s="16"/>
    </row>
    <row r="153" spans="2:6" x14ac:dyDescent="0.25">
      <c r="B153" s="13"/>
      <c r="C153" s="14"/>
      <c r="D153" s="16"/>
      <c r="F153" s="16"/>
    </row>
    <row r="154" spans="2:6" ht="31.5" x14ac:dyDescent="0.25">
      <c r="B154" s="13" t="s">
        <v>136</v>
      </c>
      <c r="C154" s="14" t="s">
        <v>137</v>
      </c>
      <c r="D154" s="16">
        <v>260</v>
      </c>
      <c r="F154" s="16"/>
    </row>
    <row r="155" spans="2:6" x14ac:dyDescent="0.25">
      <c r="B155" s="13"/>
      <c r="C155" s="14"/>
      <c r="D155" s="16"/>
      <c r="F155" s="16"/>
    </row>
    <row r="156" spans="2:6" ht="63" x14ac:dyDescent="0.25">
      <c r="B156" s="13" t="s">
        <v>138</v>
      </c>
      <c r="C156" s="14" t="s">
        <v>39</v>
      </c>
      <c r="D156" s="16">
        <v>300</v>
      </c>
      <c r="F156" s="16"/>
    </row>
    <row r="157" spans="2:6" x14ac:dyDescent="0.25">
      <c r="B157" s="13"/>
      <c r="C157" s="7"/>
      <c r="D157" s="16"/>
      <c r="F157" s="16"/>
    </row>
    <row r="158" spans="2:6" ht="78.75" x14ac:dyDescent="0.25">
      <c r="B158" s="13" t="s">
        <v>139</v>
      </c>
      <c r="C158" s="14" t="s">
        <v>58</v>
      </c>
      <c r="D158" s="16">
        <v>10</v>
      </c>
      <c r="F158" s="16"/>
    </row>
    <row r="159" spans="2:6" x14ac:dyDescent="0.25">
      <c r="B159" s="13"/>
      <c r="C159" s="14"/>
      <c r="D159" s="16"/>
      <c r="F159" s="16"/>
    </row>
    <row r="160" spans="2:6" ht="78.75" x14ac:dyDescent="0.25">
      <c r="B160" s="13" t="s">
        <v>140</v>
      </c>
      <c r="C160" s="14" t="s">
        <v>141</v>
      </c>
      <c r="D160" s="16">
        <v>10</v>
      </c>
      <c r="F160" s="16"/>
    </row>
    <row r="161" spans="2:7" x14ac:dyDescent="0.25">
      <c r="B161" s="13"/>
      <c r="C161" s="14"/>
      <c r="D161" s="16"/>
      <c r="F161" s="16"/>
    </row>
    <row r="162" spans="2:7" ht="47.25" x14ac:dyDescent="0.25">
      <c r="B162" s="13" t="s">
        <v>59</v>
      </c>
      <c r="C162" s="14" t="s">
        <v>60</v>
      </c>
      <c r="D162" s="16">
        <v>80</v>
      </c>
      <c r="F162" s="16"/>
    </row>
    <row r="163" spans="2:7" x14ac:dyDescent="0.25">
      <c r="B163" s="13"/>
      <c r="C163" s="36" t="s">
        <v>40</v>
      </c>
      <c r="D163" s="16"/>
      <c r="F163" s="16"/>
    </row>
    <row r="164" spans="2:7" ht="78.75" x14ac:dyDescent="0.25">
      <c r="B164" s="13" t="s">
        <v>61</v>
      </c>
      <c r="C164" s="36"/>
      <c r="D164" s="16">
        <v>80</v>
      </c>
      <c r="F164" s="16"/>
    </row>
    <row r="165" spans="2:7" x14ac:dyDescent="0.25">
      <c r="B165" s="13"/>
      <c r="C165" s="36" t="s">
        <v>42</v>
      </c>
      <c r="D165" s="16"/>
      <c r="F165" s="16"/>
    </row>
    <row r="166" spans="2:7" ht="47.25" x14ac:dyDescent="0.25">
      <c r="B166" s="13" t="s">
        <v>41</v>
      </c>
      <c r="C166" s="36"/>
      <c r="D166" s="16">
        <v>450</v>
      </c>
      <c r="F166" s="16"/>
    </row>
    <row r="167" spans="2:7" x14ac:dyDescent="0.25">
      <c r="B167" s="13"/>
      <c r="C167" s="7"/>
      <c r="D167" s="16"/>
      <c r="F167" s="16"/>
    </row>
    <row r="168" spans="2:7" ht="31.5" x14ac:dyDescent="0.25">
      <c r="B168" s="13" t="s">
        <v>43</v>
      </c>
      <c r="C168" s="14" t="s">
        <v>44</v>
      </c>
      <c r="D168" s="16">
        <v>5924</v>
      </c>
      <c r="F168" s="16"/>
    </row>
    <row r="169" spans="2:7" x14ac:dyDescent="0.25">
      <c r="B169" s="13"/>
      <c r="C169" s="14"/>
      <c r="D169" s="16"/>
      <c r="F169" s="16"/>
    </row>
    <row r="170" spans="2:7" ht="47.25" x14ac:dyDescent="0.25">
      <c r="B170" s="13" t="s">
        <v>142</v>
      </c>
      <c r="C170" s="14" t="s">
        <v>143</v>
      </c>
      <c r="D170" s="16">
        <v>5924</v>
      </c>
      <c r="F170" s="16"/>
    </row>
    <row r="171" spans="2:7" x14ac:dyDescent="0.25">
      <c r="B171" s="13"/>
      <c r="C171" s="7"/>
      <c r="D171" s="16"/>
    </row>
    <row r="172" spans="2:7" x14ac:dyDescent="0.25">
      <c r="B172" s="13"/>
      <c r="C172" s="7"/>
      <c r="D172" s="12"/>
    </row>
    <row r="173" spans="2:7" x14ac:dyDescent="0.25">
      <c r="B173" s="8" t="s">
        <v>45</v>
      </c>
      <c r="C173" s="9" t="s">
        <v>46</v>
      </c>
      <c r="D173" s="12">
        <f>D175+D207+D209+D211</f>
        <v>896974.86</v>
      </c>
      <c r="G173" s="24"/>
    </row>
    <row r="174" spans="2:7" x14ac:dyDescent="0.25">
      <c r="B174" s="7"/>
      <c r="C174" s="14"/>
      <c r="D174" s="12"/>
    </row>
    <row r="175" spans="2:7" ht="31.5" x14ac:dyDescent="0.25">
      <c r="B175" s="13" t="s">
        <v>47</v>
      </c>
      <c r="C175" s="14" t="s">
        <v>48</v>
      </c>
      <c r="D175" s="12">
        <f>D177+D181+D189+D199</f>
        <v>898628.44000000006</v>
      </c>
      <c r="G175" s="24"/>
    </row>
    <row r="176" spans="2:7" x14ac:dyDescent="0.25">
      <c r="B176" s="13"/>
      <c r="C176" s="14"/>
      <c r="D176" s="16"/>
    </row>
    <row r="177" spans="2:4" ht="31.5" x14ac:dyDescent="0.25">
      <c r="B177" s="22" t="s">
        <v>183</v>
      </c>
      <c r="C177" s="23" t="s">
        <v>184</v>
      </c>
      <c r="D177" s="16">
        <f>D179</f>
        <v>1177.4000000000001</v>
      </c>
    </row>
    <row r="178" spans="2:4" x14ac:dyDescent="0.25">
      <c r="B178" s="22"/>
      <c r="C178" s="23"/>
      <c r="D178" s="16"/>
    </row>
    <row r="179" spans="2:4" ht="30" customHeight="1" x14ac:dyDescent="0.25">
      <c r="B179" s="7" t="s">
        <v>162</v>
      </c>
      <c r="C179" s="14" t="s">
        <v>163</v>
      </c>
      <c r="D179" s="16">
        <v>1177.4000000000001</v>
      </c>
    </row>
    <row r="180" spans="2:4" x14ac:dyDescent="0.25">
      <c r="B180" s="13"/>
      <c r="C180" s="14"/>
      <c r="D180" s="16"/>
    </row>
    <row r="181" spans="2:4" ht="31.5" x14ac:dyDescent="0.25">
      <c r="B181" s="13" t="s">
        <v>158</v>
      </c>
      <c r="C181" s="14" t="s">
        <v>171</v>
      </c>
      <c r="D181" s="16">
        <f>D187+D185+D183</f>
        <v>369659.6</v>
      </c>
    </row>
    <row r="182" spans="2:4" x14ac:dyDescent="0.25">
      <c r="B182" s="13"/>
      <c r="C182" s="14"/>
      <c r="D182" s="16"/>
    </row>
    <row r="183" spans="2:4" ht="31.5" x14ac:dyDescent="0.25">
      <c r="B183" s="26" t="s">
        <v>187</v>
      </c>
      <c r="C183" s="25" t="s">
        <v>186</v>
      </c>
      <c r="D183" s="16">
        <v>240.1</v>
      </c>
    </row>
    <row r="184" spans="2:4" x14ac:dyDescent="0.25">
      <c r="B184" s="26"/>
      <c r="C184" s="25"/>
      <c r="D184" s="16"/>
    </row>
    <row r="185" spans="2:4" ht="47.25" x14ac:dyDescent="0.25">
      <c r="B185" s="22" t="s">
        <v>177</v>
      </c>
      <c r="C185" s="23" t="s">
        <v>176</v>
      </c>
      <c r="D185" s="16">
        <v>20675.5</v>
      </c>
    </row>
    <row r="186" spans="2:4" x14ac:dyDescent="0.25">
      <c r="B186" s="22"/>
      <c r="C186" s="23"/>
      <c r="D186" s="16"/>
    </row>
    <row r="187" spans="2:4" x14ac:dyDescent="0.25">
      <c r="B187" s="13" t="s">
        <v>144</v>
      </c>
      <c r="C187" s="14" t="s">
        <v>149</v>
      </c>
      <c r="D187" s="16">
        <v>348744</v>
      </c>
    </row>
    <row r="188" spans="2:4" x14ac:dyDescent="0.25">
      <c r="B188" s="13"/>
      <c r="C188" s="14"/>
      <c r="D188" s="16"/>
    </row>
    <row r="189" spans="2:4" x14ac:dyDescent="0.25">
      <c r="B189" s="13" t="s">
        <v>145</v>
      </c>
      <c r="C189" s="14" t="s">
        <v>150</v>
      </c>
      <c r="D189" s="16">
        <f>D191+D193+D195+D197</f>
        <v>482769.89</v>
      </c>
    </row>
    <row r="190" spans="2:4" x14ac:dyDescent="0.25">
      <c r="B190" s="13"/>
      <c r="C190" s="14"/>
      <c r="D190" s="16"/>
    </row>
    <row r="191" spans="2:4" ht="47.25" x14ac:dyDescent="0.25">
      <c r="B191" s="13" t="s">
        <v>147</v>
      </c>
      <c r="C191" s="14" t="s">
        <v>152</v>
      </c>
      <c r="D191" s="16">
        <v>477085.59</v>
      </c>
    </row>
    <row r="192" spans="2:4" x14ac:dyDescent="0.25">
      <c r="B192" s="13"/>
      <c r="C192" s="14"/>
      <c r="D192" s="16"/>
    </row>
    <row r="193" spans="2:4" ht="47.25" x14ac:dyDescent="0.25">
      <c r="B193" s="13" t="s">
        <v>66</v>
      </c>
      <c r="C193" s="14" t="s">
        <v>153</v>
      </c>
      <c r="D193" s="16">
        <v>2155.3000000000002</v>
      </c>
    </row>
    <row r="194" spans="2:4" x14ac:dyDescent="0.25">
      <c r="B194" s="13"/>
      <c r="C194" s="14"/>
      <c r="D194" s="16"/>
    </row>
    <row r="195" spans="2:4" ht="78" customHeight="1" x14ac:dyDescent="0.25">
      <c r="B195" s="13" t="s">
        <v>164</v>
      </c>
      <c r="C195" s="14" t="s">
        <v>165</v>
      </c>
      <c r="D195" s="16">
        <v>473</v>
      </c>
    </row>
    <row r="196" spans="2:4" x14ac:dyDescent="0.25">
      <c r="B196" s="13"/>
      <c r="C196" s="14"/>
      <c r="D196" s="16"/>
    </row>
    <row r="197" spans="2:4" ht="47.25" x14ac:dyDescent="0.25">
      <c r="B197" s="13" t="s">
        <v>146</v>
      </c>
      <c r="C197" s="14" t="s">
        <v>151</v>
      </c>
      <c r="D197" s="16">
        <v>3056</v>
      </c>
    </row>
    <row r="198" spans="2:4" x14ac:dyDescent="0.25">
      <c r="B198" s="13"/>
      <c r="C198" s="14"/>
      <c r="D198" s="16"/>
    </row>
    <row r="199" spans="2:4" ht="31.5" x14ac:dyDescent="0.25">
      <c r="B199" s="13" t="s">
        <v>148</v>
      </c>
      <c r="C199" s="23" t="s">
        <v>185</v>
      </c>
      <c r="D199" s="16">
        <f>D201+D203+D205</f>
        <v>45021.55</v>
      </c>
    </row>
    <row r="200" spans="2:4" x14ac:dyDescent="0.25">
      <c r="B200" s="13"/>
      <c r="C200" s="14"/>
      <c r="D200" s="16"/>
    </row>
    <row r="201" spans="2:4" ht="81.599999999999994" customHeight="1" x14ac:dyDescent="0.25">
      <c r="B201" s="13" t="s">
        <v>166</v>
      </c>
      <c r="C201" s="14" t="s">
        <v>167</v>
      </c>
      <c r="D201" s="16">
        <v>21840</v>
      </c>
    </row>
    <row r="202" spans="2:4" ht="16.149999999999999" customHeight="1" x14ac:dyDescent="0.25">
      <c r="B202" s="13"/>
      <c r="C202" s="14"/>
      <c r="D202" s="16"/>
    </row>
    <row r="203" spans="2:4" ht="81.599999999999994" customHeight="1" x14ac:dyDescent="0.25">
      <c r="B203" s="13" t="s">
        <v>172</v>
      </c>
      <c r="C203" s="23" t="s">
        <v>178</v>
      </c>
      <c r="D203" s="12">
        <v>17721.55</v>
      </c>
    </row>
    <row r="204" spans="2:4" ht="17.45" customHeight="1" x14ac:dyDescent="0.25">
      <c r="B204" s="22"/>
      <c r="C204" s="23"/>
      <c r="D204" s="16"/>
    </row>
    <row r="205" spans="2:4" ht="42.6" customHeight="1" x14ac:dyDescent="0.25">
      <c r="B205" s="22" t="s">
        <v>180</v>
      </c>
      <c r="C205" s="23" t="s">
        <v>179</v>
      </c>
      <c r="D205" s="16">
        <v>5460</v>
      </c>
    </row>
    <row r="206" spans="2:4" ht="16.899999999999999" customHeight="1" x14ac:dyDescent="0.25">
      <c r="B206" s="22"/>
      <c r="C206" s="23"/>
      <c r="D206" s="16"/>
    </row>
    <row r="207" spans="2:4" ht="62.45" customHeight="1" x14ac:dyDescent="0.25">
      <c r="B207" s="22" t="s">
        <v>182</v>
      </c>
      <c r="C207" s="23" t="s">
        <v>181</v>
      </c>
      <c r="D207" s="16">
        <v>633.1</v>
      </c>
    </row>
    <row r="208" spans="2:4" ht="16.149999999999999" customHeight="1" x14ac:dyDescent="0.25">
      <c r="B208" s="34"/>
      <c r="C208" s="35"/>
      <c r="D208" s="16"/>
    </row>
    <row r="209" spans="2:7" ht="62.45" customHeight="1" x14ac:dyDescent="0.25">
      <c r="B209" s="34" t="s">
        <v>182</v>
      </c>
      <c r="C209" s="35" t="s">
        <v>208</v>
      </c>
      <c r="D209" s="16">
        <v>845.7</v>
      </c>
    </row>
    <row r="210" spans="2:7" ht="16.149999999999999" customHeight="1" x14ac:dyDescent="0.25">
      <c r="B210" s="34"/>
      <c r="C210" s="35"/>
      <c r="D210" s="16"/>
    </row>
    <row r="211" spans="2:7" ht="62.45" customHeight="1" x14ac:dyDescent="0.25">
      <c r="B211" s="34" t="s">
        <v>182</v>
      </c>
      <c r="C211" s="35" t="s">
        <v>209</v>
      </c>
      <c r="D211" s="12">
        <v>-3132.38</v>
      </c>
    </row>
    <row r="212" spans="2:7" x14ac:dyDescent="0.25">
      <c r="B212" s="13"/>
      <c r="C212" s="7"/>
      <c r="D212" s="19"/>
    </row>
    <row r="213" spans="2:7" x14ac:dyDescent="0.25">
      <c r="B213" s="8" t="s">
        <v>49</v>
      </c>
      <c r="C213" s="14"/>
      <c r="D213" s="18">
        <f>D19+D173</f>
        <v>1442473.56</v>
      </c>
      <c r="G213" s="20"/>
    </row>
    <row r="214" spans="2:7" x14ac:dyDescent="0.25">
      <c r="D214" s="19"/>
    </row>
    <row r="217" spans="2:7" x14ac:dyDescent="0.25">
      <c r="D217" s="20"/>
    </row>
  </sheetData>
  <mergeCells count="43">
    <mergeCell ref="B129:B130"/>
    <mergeCell ref="C129:C130"/>
    <mergeCell ref="B132:B133"/>
    <mergeCell ref="C163:C164"/>
    <mergeCell ref="B137:B138"/>
    <mergeCell ref="E30:E31"/>
    <mergeCell ref="E32:E33"/>
    <mergeCell ref="B17:B18"/>
    <mergeCell ref="C17:C18"/>
    <mergeCell ref="D17:D18"/>
    <mergeCell ref="E25:E27"/>
    <mergeCell ref="E28:E29"/>
    <mergeCell ref="E100:E103"/>
    <mergeCell ref="E47:E49"/>
    <mergeCell ref="E39:E40"/>
    <mergeCell ref="E43:E44"/>
    <mergeCell ref="E34:E35"/>
    <mergeCell ref="E45:E46"/>
    <mergeCell ref="E37:E38"/>
    <mergeCell ref="E58:E59"/>
    <mergeCell ref="E50:E51"/>
    <mergeCell ref="E52:E55"/>
    <mergeCell ref="E97:E99"/>
    <mergeCell ref="E72:E74"/>
    <mergeCell ref="E79:E81"/>
    <mergeCell ref="E87:E89"/>
    <mergeCell ref="E70:E71"/>
    <mergeCell ref="C165:C166"/>
    <mergeCell ref="B6:E6"/>
    <mergeCell ref="B1:E1"/>
    <mergeCell ref="B2:E2"/>
    <mergeCell ref="B3:E3"/>
    <mergeCell ref="B4:E4"/>
    <mergeCell ref="B5:E5"/>
    <mergeCell ref="E108:E111"/>
    <mergeCell ref="B8:E8"/>
    <mergeCell ref="B15:E15"/>
    <mergeCell ref="B9:E9"/>
    <mergeCell ref="B12:E12"/>
    <mergeCell ref="B13:E13"/>
    <mergeCell ref="B14:E14"/>
    <mergeCell ref="E60:E61"/>
    <mergeCell ref="C71:C72"/>
  </mergeCells>
  <pageMargins left="0.59055118110236227" right="0.39370078740157483" top="0.39370078740157483" bottom="0.3937007874015748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ilsiar</cp:lastModifiedBy>
  <cp:lastPrinted>2018-12-19T13:54:32Z</cp:lastPrinted>
  <dcterms:created xsi:type="dcterms:W3CDTF">2014-10-29T05:59:09Z</dcterms:created>
  <dcterms:modified xsi:type="dcterms:W3CDTF">2018-12-19T13:54:37Z</dcterms:modified>
</cp:coreProperties>
</file>